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Development\Web\halfgk.com\halfgk.com\professional\pro_docs\"/>
    </mc:Choice>
  </mc:AlternateContent>
  <bookViews>
    <workbookView xWindow="0" yWindow="0" windowWidth="18252" windowHeight="6600" xr2:uid="{00000000-000D-0000-FFFF-FFFF00000000}"/>
  </bookViews>
  <sheets>
    <sheet name="Sheet1" sheetId="1" r:id="rId1"/>
    <sheet name="Chart1" sheetId="3" r:id="rId2"/>
    <sheet name="2017-06" sheetId="4" r:id="rId3"/>
    <sheet name="2017-07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 l="1"/>
  <c r="H12" i="1" s="1"/>
  <c r="I12" i="1" s="1"/>
  <c r="H11" i="1" l="1"/>
  <c r="I11" i="1" s="1"/>
  <c r="F11" i="1"/>
  <c r="I10" i="1" l="1"/>
  <c r="I9" i="1"/>
  <c r="I8" i="1"/>
  <c r="I7" i="1"/>
  <c r="I6" i="1"/>
  <c r="I5" i="1"/>
  <c r="I4" i="1"/>
  <c r="I3" i="1"/>
  <c r="I2" i="1"/>
  <c r="H10" i="1"/>
  <c r="H9" i="1"/>
  <c r="H8" i="1"/>
  <c r="H7" i="1"/>
  <c r="H6" i="1"/>
  <c r="H5" i="1"/>
  <c r="H4" i="1"/>
  <c r="H3" i="1"/>
  <c r="H2" i="1"/>
  <c r="F10" i="1" l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<sst xmlns="http://schemas.openxmlformats.org/spreadsheetml/2006/main" count="12" uniqueCount="12">
  <si>
    <t>Week of</t>
  </si>
  <si>
    <t>Outages</t>
  </si>
  <si>
    <t>Subtotal</t>
  </si>
  <si>
    <t>Hours Available</t>
  </si>
  <si>
    <t>Remainder</t>
  </si>
  <si>
    <t>Remaining Availability (%)</t>
  </si>
  <si>
    <t>Client Meetings</t>
  </si>
  <si>
    <t>Company/Other</t>
  </si>
  <si>
    <t>Client Training</t>
  </si>
  <si>
    <t>Engineering Time for the Month of June, 2017</t>
  </si>
  <si>
    <t>Engineering Time for the Month of July</t>
  </si>
  <si>
    <t xml:space="preserve">Client Meetings: There are 4.5h of scheduled standing meetings each week.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</si>
</sst>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vertical="top" wrapText="1"/>
    </xf>
    <xf numFmtId="0" fontId="1" fillId="0" borderId="1" xfId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My</a:t>
            </a:r>
            <a:r>
              <a:rPr lang="en-US" baseline="0"/>
              <a:t> </a:t>
            </a:r>
            <a:r>
              <a:rPr lang="en-US"/>
              <a:t>Time Away</a:t>
            </a:r>
            <a:r>
              <a:rPr lang="en-US" baseline="0"/>
              <a:t> from Engineering</a:t>
            </a:r>
          </a:p>
          <a:p>
            <a:pPr>
              <a:defRPr/>
            </a:pPr>
            <a:r>
              <a:rPr lang="en-US" sz="1200" cap="small" baseline="0"/>
              <a:t>Due 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Client Meetings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Sheet1!$A$2:$A$13</c:f>
              <c:numCache>
                <c:formatCode>m/d/yyyy</c:formatCode>
                <c:ptCount val="12"/>
                <c:pt idx="0">
                  <c:v>42891</c:v>
                </c:pt>
                <c:pt idx="1">
                  <c:v>42898</c:v>
                </c:pt>
                <c:pt idx="2">
                  <c:v>42905</c:v>
                </c:pt>
                <c:pt idx="3">
                  <c:v>42912</c:v>
                </c:pt>
                <c:pt idx="4">
                  <c:v>42919</c:v>
                </c:pt>
                <c:pt idx="5">
                  <c:v>42926</c:v>
                </c:pt>
                <c:pt idx="6">
                  <c:v>42933</c:v>
                </c:pt>
                <c:pt idx="7">
                  <c:v>42940</c:v>
                </c:pt>
                <c:pt idx="8">
                  <c:v>42947</c:v>
                </c:pt>
                <c:pt idx="9">
                  <c:v>42954</c:v>
                </c:pt>
                <c:pt idx="10">
                  <c:v>42961</c:v>
                </c:pt>
                <c:pt idx="11">
                  <c:v>42968</c:v>
                </c:pt>
              </c:numCache>
            </c:num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6</c:v>
                </c:pt>
                <c:pt idx="1">
                  <c:v>3.25</c:v>
                </c:pt>
                <c:pt idx="2">
                  <c:v>6.25</c:v>
                </c:pt>
                <c:pt idx="3">
                  <c:v>4</c:v>
                </c:pt>
                <c:pt idx="4">
                  <c:v>3.5</c:v>
                </c:pt>
                <c:pt idx="5">
                  <c:v>4.5</c:v>
                </c:pt>
                <c:pt idx="6">
                  <c:v>4.5</c:v>
                </c:pt>
                <c:pt idx="7">
                  <c:v>5</c:v>
                </c:pt>
                <c:pt idx="8">
                  <c:v>7.75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D-4B0E-872E-89E9E3DEE7B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Outages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Sheet1!$A$2:$A$13</c:f>
              <c:numCache>
                <c:formatCode>m/d/yyyy</c:formatCode>
                <c:ptCount val="12"/>
                <c:pt idx="0">
                  <c:v>42891</c:v>
                </c:pt>
                <c:pt idx="1">
                  <c:v>42898</c:v>
                </c:pt>
                <c:pt idx="2">
                  <c:v>42905</c:v>
                </c:pt>
                <c:pt idx="3">
                  <c:v>42912</c:v>
                </c:pt>
                <c:pt idx="4">
                  <c:v>42919</c:v>
                </c:pt>
                <c:pt idx="5">
                  <c:v>42926</c:v>
                </c:pt>
                <c:pt idx="6">
                  <c:v>42933</c:v>
                </c:pt>
                <c:pt idx="7">
                  <c:v>42940</c:v>
                </c:pt>
                <c:pt idx="8">
                  <c:v>42947</c:v>
                </c:pt>
                <c:pt idx="9">
                  <c:v>42954</c:v>
                </c:pt>
                <c:pt idx="10">
                  <c:v>42961</c:v>
                </c:pt>
                <c:pt idx="11">
                  <c:v>42968</c:v>
                </c:pt>
              </c:numCache>
            </c:num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0.75</c:v>
                </c:pt>
                <c:pt idx="1">
                  <c:v>1.25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9.25</c:v>
                </c:pt>
                <c:pt idx="6">
                  <c:v>12.75</c:v>
                </c:pt>
                <c:pt idx="7">
                  <c:v>1.25</c:v>
                </c:pt>
                <c:pt idx="8">
                  <c:v>1.5</c:v>
                </c:pt>
                <c:pt idx="9">
                  <c:v>1.5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D-4B0E-872E-89E9E3DEE7B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Client Training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Sheet1!$A$2:$A$13</c:f>
              <c:numCache>
                <c:formatCode>m/d/yyyy</c:formatCode>
                <c:ptCount val="12"/>
                <c:pt idx="0">
                  <c:v>42891</c:v>
                </c:pt>
                <c:pt idx="1">
                  <c:v>42898</c:v>
                </c:pt>
                <c:pt idx="2">
                  <c:v>42905</c:v>
                </c:pt>
                <c:pt idx="3">
                  <c:v>42912</c:v>
                </c:pt>
                <c:pt idx="4">
                  <c:v>42919</c:v>
                </c:pt>
                <c:pt idx="5">
                  <c:v>42926</c:v>
                </c:pt>
                <c:pt idx="6">
                  <c:v>42933</c:v>
                </c:pt>
                <c:pt idx="7">
                  <c:v>42940</c:v>
                </c:pt>
                <c:pt idx="8">
                  <c:v>42947</c:v>
                </c:pt>
                <c:pt idx="9">
                  <c:v>42954</c:v>
                </c:pt>
                <c:pt idx="10">
                  <c:v>42961</c:v>
                </c:pt>
                <c:pt idx="11">
                  <c:v>42968</c:v>
                </c:pt>
              </c:numCache>
            </c:num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1.75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1.25</c:v>
                </c:pt>
                <c:pt idx="6">
                  <c:v>0</c:v>
                </c:pt>
                <c:pt idx="7">
                  <c:v>0</c:v>
                </c:pt>
                <c:pt idx="8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D-4B0E-872E-89E9E3DEE7B2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Company/Other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Sheet1!$A$2:$A$13</c:f>
              <c:numCache>
                <c:formatCode>m/d/yyyy</c:formatCode>
                <c:ptCount val="12"/>
                <c:pt idx="0">
                  <c:v>42891</c:v>
                </c:pt>
                <c:pt idx="1">
                  <c:v>42898</c:v>
                </c:pt>
                <c:pt idx="2">
                  <c:v>42905</c:v>
                </c:pt>
                <c:pt idx="3">
                  <c:v>42912</c:v>
                </c:pt>
                <c:pt idx="4">
                  <c:v>42919</c:v>
                </c:pt>
                <c:pt idx="5">
                  <c:v>42926</c:v>
                </c:pt>
                <c:pt idx="6">
                  <c:v>42933</c:v>
                </c:pt>
                <c:pt idx="7">
                  <c:v>42940</c:v>
                </c:pt>
                <c:pt idx="8">
                  <c:v>42947</c:v>
                </c:pt>
                <c:pt idx="9">
                  <c:v>42954</c:v>
                </c:pt>
                <c:pt idx="10">
                  <c:v>42961</c:v>
                </c:pt>
                <c:pt idx="11">
                  <c:v>42968</c:v>
                </c:pt>
              </c:numCache>
            </c:numRef>
          </c:cat>
          <c:val>
            <c:numRef>
              <c:f>Sheet1!$E$2:$E$13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0</c:v>
                </c:pt>
                <c:pt idx="5">
                  <c:v>6.75</c:v>
                </c:pt>
                <c:pt idx="6">
                  <c:v>0.5</c:v>
                </c:pt>
                <c:pt idx="7">
                  <c:v>2.75</c:v>
                </c:pt>
                <c:pt idx="8">
                  <c:v>1</c:v>
                </c:pt>
                <c:pt idx="9">
                  <c:v>1.25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D-4B0E-872E-89E9E3DEE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892536"/>
        <c:axId val="452892864"/>
      </c:barChart>
      <c:catAx>
        <c:axId val="452892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of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92864"/>
        <c:crosses val="autoZero"/>
        <c:auto val="0"/>
        <c:lblAlgn val="ctr"/>
        <c:lblOffset val="100"/>
        <c:tickMarkSkip val="7"/>
        <c:noMultiLvlLbl val="0"/>
      </c:catAx>
      <c:valAx>
        <c:axId val="4528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NOT ENGINEERING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9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450814801995906"/>
          <c:y val="8.7122313382068425E-2"/>
          <c:w val="0.41098370396008194"/>
          <c:h val="3.4048154894845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Sheet1!$A$10</c:f>
              <c:strCache>
                <c:ptCount val="1"/>
                <c:pt idx="0">
                  <c:v>7/31/2017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4A-46E7-903F-9F3DD4F3E7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4A-46E7-903F-9F3DD4F3E7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4A-46E7-903F-9F3DD4F3E7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94A-46E7-903F-9F3DD4F3E7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94A-46E7-903F-9F3DD4F3E7F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Sheet1!$B$10:$H$10</c15:sqref>
                  </c15:fullRef>
                </c:ext>
              </c:extLst>
              <c:f>(Sheet1!$B$10:$E$10,Sheet1!$H$10)</c:f>
              <c:numCache>
                <c:formatCode>General</c:formatCode>
                <c:ptCount val="5"/>
                <c:pt idx="0">
                  <c:v>7.75</c:v>
                </c:pt>
                <c:pt idx="1">
                  <c:v>1.5</c:v>
                </c:pt>
                <c:pt idx="2">
                  <c:v>2.25</c:v>
                </c:pt>
                <c:pt idx="3">
                  <c:v>1</c:v>
                </c:pt>
                <c:pt idx="4">
                  <c:v>27.5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194A-46E7-903F-9F3DD4F3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6/5/2017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92-4C4F-B16C-409C2F1DBA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92-4C4F-B16C-409C2F1DBA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92-4C4F-B16C-409C2F1DBA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92-4C4F-B16C-409C2F1DBA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92-4C4F-B16C-409C2F1DBA0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Sheet1!$B$2:$H$2</c15:sqref>
                  </c15:fullRef>
                </c:ext>
              </c:extLst>
              <c:f>(Sheet1!$B$2:$E$2,Sheet1!$H$2)</c:f>
              <c:numCache>
                <c:formatCode>General</c:formatCode>
                <c:ptCount val="5"/>
                <c:pt idx="0">
                  <c:v>6</c:v>
                </c:pt>
                <c:pt idx="1">
                  <c:v>0.75</c:v>
                </c:pt>
                <c:pt idx="2">
                  <c:v>1.75</c:v>
                </c:pt>
                <c:pt idx="3">
                  <c:v>0</c:v>
                </c:pt>
                <c:pt idx="4" formatCode="0.00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92-4C4F-B16C-409C2F1DB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6/12/2017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CA-4609-8F7C-FDAC83CEB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CA-4609-8F7C-FDAC83CEB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CA-4609-8F7C-FDAC83CEBA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CA-4609-8F7C-FDAC83CEBA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CA-4609-8F7C-FDAC83CEBAF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Sheet1!$B$3:$H$3</c15:sqref>
                  </c15:fullRef>
                </c:ext>
              </c:extLst>
              <c:f>(Sheet1!$B$3:$E$3,Sheet1!$H$3)</c:f>
              <c:numCache>
                <c:formatCode>General</c:formatCode>
                <c:ptCount val="5"/>
                <c:pt idx="0">
                  <c:v>3.25</c:v>
                </c:pt>
                <c:pt idx="1">
                  <c:v>1.25</c:v>
                </c:pt>
                <c:pt idx="2">
                  <c:v>0</c:v>
                </c:pt>
                <c:pt idx="3">
                  <c:v>0</c:v>
                </c:pt>
                <c:pt idx="4">
                  <c:v>35.5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E6CA-4609-8F7C-FDAC83CE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6/19/2017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33-4848-8EA1-01EA826C0A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33-4848-8EA1-01EA826C0A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33-4848-8EA1-01EA826C0A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33-4848-8EA1-01EA826C0A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33-4848-8EA1-01EA826C0A8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Sheet1!$B$4:$H$4</c15:sqref>
                  </c15:fullRef>
                </c:ext>
              </c:extLst>
              <c:f>(Sheet1!$B$4:$E$4,Sheet1!$H$4)</c:f>
              <c:numCache>
                <c:formatCode>General</c:formatCode>
                <c:ptCount val="5"/>
                <c:pt idx="0">
                  <c:v>6.25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32.75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AB33-4848-8EA1-01EA826C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6/26/2017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48-411E-8A00-D858F3590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48-411E-8A00-D858F3590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48-411E-8A00-D858F35901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48-411E-8A00-D858F35901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48-411E-8A00-D858F35901A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Sheet1!$B$5:$H$5</c15:sqref>
                  </c15:fullRef>
                </c:ext>
              </c:extLst>
              <c:f>(Sheet1!$B$5:$E$5,Sheet1!$H$5)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33.5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C848-411E-8A00-D858F3590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Sheet1!$A$6</c:f>
              <c:strCache>
                <c:ptCount val="1"/>
                <c:pt idx="0">
                  <c:v>7/3/2017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1C-43BD-B909-9A6E1BB94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1C-43BD-B909-9A6E1BB94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1C-43BD-B909-9A6E1BB94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1C-43BD-B909-9A6E1BB945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1C-43BD-B909-9A6E1BB945A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Sheet1!$B$6:$H$6</c15:sqref>
                  </c15:fullRef>
                </c:ext>
              </c:extLst>
              <c:f>(Sheet1!$B$6:$E$6,Sheet1!$H$6)</c:f>
              <c:numCache>
                <c:formatCode>General</c:formatCode>
                <c:ptCount val="5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D01C-43BD-B909-9A6E1BB9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Sheet1!$A$7</c:f>
              <c:strCache>
                <c:ptCount val="1"/>
                <c:pt idx="0">
                  <c:v>7/10/2017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7C-434D-8562-A511B26902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7C-434D-8562-A511B26902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7C-434D-8562-A511B26902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7C-434D-8562-A511B26902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7C-434D-8562-A511B269023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Sheet1!$B$7:$H$7</c15:sqref>
                  </c15:fullRef>
                </c:ext>
              </c:extLst>
              <c:f>(Sheet1!$B$7:$E$7,Sheet1!$H$7)</c:f>
              <c:numCache>
                <c:formatCode>General</c:formatCode>
                <c:ptCount val="5"/>
                <c:pt idx="0">
                  <c:v>4.5</c:v>
                </c:pt>
                <c:pt idx="1">
                  <c:v>9.25</c:v>
                </c:pt>
                <c:pt idx="2">
                  <c:v>1.25</c:v>
                </c:pt>
                <c:pt idx="3">
                  <c:v>6.75</c:v>
                </c:pt>
                <c:pt idx="4">
                  <c:v>18.25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D77C-434D-8562-A511B2690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Sheet1!$A$8</c:f>
              <c:strCache>
                <c:ptCount val="1"/>
                <c:pt idx="0">
                  <c:v>7/17/2017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9E-450F-A544-0E05816DEB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9E-450F-A544-0E05816DEB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9E-450F-A544-0E05816DEB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9E-450F-A544-0E05816DEB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9E-450F-A544-0E05816DEBF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Sheet1!$B$8:$H$8</c15:sqref>
                  </c15:fullRef>
                </c:ext>
              </c:extLst>
              <c:f>(Sheet1!$B$8:$E$8,Sheet1!$H$8)</c:f>
              <c:numCache>
                <c:formatCode>General</c:formatCode>
                <c:ptCount val="5"/>
                <c:pt idx="0">
                  <c:v>4.5</c:v>
                </c:pt>
                <c:pt idx="1">
                  <c:v>12.75</c:v>
                </c:pt>
                <c:pt idx="2">
                  <c:v>0</c:v>
                </c:pt>
                <c:pt idx="3">
                  <c:v>0.5</c:v>
                </c:pt>
                <c:pt idx="4">
                  <c:v>22.25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6F9E-450F-A544-0E05816D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Sheet1!$A$9</c:f>
              <c:strCache>
                <c:ptCount val="1"/>
                <c:pt idx="0">
                  <c:v>7/24/2017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45-4997-8815-D6CB70F111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45-4997-8815-D6CB70F111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45-4997-8815-D6CB70F111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45-4997-8815-D6CB70F111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45-4997-8815-D6CB70F111A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Sheet1!$B$1:$H$1</c15:sqref>
                  </c15:fullRef>
                </c:ext>
              </c:extLst>
              <c:f>(Sheet1!$B$1:$E$1,Sheet1!$H$1)</c:f>
              <c:strCache>
                <c:ptCount val="5"/>
                <c:pt idx="0">
                  <c:v>Client Meetings</c:v>
                </c:pt>
                <c:pt idx="1">
                  <c:v>Outages</c:v>
                </c:pt>
                <c:pt idx="2">
                  <c:v>Client Training</c:v>
                </c:pt>
                <c:pt idx="3">
                  <c:v>Company/Other</c:v>
                </c:pt>
                <c:pt idx="4">
                  <c:v>Remainder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Sheet1!$B$9:$H$9</c15:sqref>
                  </c15:fullRef>
                </c:ext>
              </c:extLst>
              <c:f>(Sheet1!$B$9:$E$9,Sheet1!$H$9)</c:f>
              <c:numCache>
                <c:formatCode>General</c:formatCode>
                <c:ptCount val="5"/>
                <c:pt idx="0">
                  <c:v>5</c:v>
                </c:pt>
                <c:pt idx="1">
                  <c:v>1.25</c:v>
                </c:pt>
                <c:pt idx="2">
                  <c:v>0</c:v>
                </c:pt>
                <c:pt idx="3">
                  <c:v>2.75</c:v>
                </c:pt>
                <c:pt idx="4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2345-4997-8815-D6CB70F11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95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C2BADC-71E9-417F-BAE7-3C1BE953BC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</xdr:row>
      <xdr:rowOff>9525</xdr:rowOff>
    </xdr:from>
    <xdr:to>
      <xdr:col>4</xdr:col>
      <xdr:colOff>581026</xdr:colOff>
      <xdr:row>15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51DC24F-5CF6-4E8B-8427-AF84415A2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0</xdr:rowOff>
    </xdr:from>
    <xdr:to>
      <xdr:col>9</xdr:col>
      <xdr:colOff>190500</xdr:colOff>
      <xdr:row>15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55CCCBA-BCC5-406C-9387-317F33B86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1</xdr:row>
      <xdr:rowOff>0</xdr:rowOff>
    </xdr:from>
    <xdr:to>
      <xdr:col>13</xdr:col>
      <xdr:colOff>333375</xdr:colOff>
      <xdr:row>15</xdr:row>
      <xdr:rowOff>76200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591FC8E7-61FE-4B3E-8A8B-A0569791F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504825</xdr:colOff>
      <xdr:row>1</xdr:row>
      <xdr:rowOff>0</xdr:rowOff>
    </xdr:from>
    <xdr:to>
      <xdr:col>17</xdr:col>
      <xdr:colOff>485775</xdr:colOff>
      <xdr:row>15</xdr:row>
      <xdr:rowOff>76200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60B0F14E-D789-467C-87F8-2AEE1901B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</xdr:colOff>
      <xdr:row>6</xdr:row>
      <xdr:rowOff>0</xdr:rowOff>
    </xdr:from>
    <xdr:to>
      <xdr:col>3</xdr:col>
      <xdr:colOff>552451</xdr:colOff>
      <xdr:row>12</xdr:row>
      <xdr:rowOff>28575</xdr:rowOff>
    </xdr:to>
    <xdr:sp macro="" textlink="">
      <xdr:nvSpPr>
        <xdr:cNvPr id="7" name="Circle: Hollow 6">
          <a:extLst>
            <a:ext uri="{FF2B5EF4-FFF2-40B4-BE49-F238E27FC236}">
              <a16:creationId xmlns:a16="http://schemas.microsoft.com/office/drawing/2014/main" id="{08DFD055-4D73-4068-B69C-69A22019BE9B}"/>
            </a:ext>
          </a:extLst>
        </xdr:cNvPr>
        <xdr:cNvSpPr/>
      </xdr:nvSpPr>
      <xdr:spPr>
        <a:xfrm>
          <a:off x="1219201" y="1143000"/>
          <a:ext cx="1162050" cy="1171575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2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79%</a:t>
          </a:r>
          <a:endParaRPr lang="en-US" sz="32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6</xdr:col>
      <xdr:colOff>200026</xdr:colOff>
      <xdr:row>5</xdr:row>
      <xdr:rowOff>161925</xdr:rowOff>
    </xdr:from>
    <xdr:to>
      <xdr:col>8</xdr:col>
      <xdr:colOff>142876</xdr:colOff>
      <xdr:row>12</xdr:row>
      <xdr:rowOff>0</xdr:rowOff>
    </xdr:to>
    <xdr:sp macro="" textlink="">
      <xdr:nvSpPr>
        <xdr:cNvPr id="11" name="Circle: Hollow 10">
          <a:extLst>
            <a:ext uri="{FF2B5EF4-FFF2-40B4-BE49-F238E27FC236}">
              <a16:creationId xmlns:a16="http://schemas.microsoft.com/office/drawing/2014/main" id="{1D1D343C-36C1-4F26-85F8-F36042FB01E2}"/>
            </a:ext>
          </a:extLst>
        </xdr:cNvPr>
        <xdr:cNvSpPr/>
      </xdr:nvSpPr>
      <xdr:spPr>
        <a:xfrm>
          <a:off x="3857626" y="1114425"/>
          <a:ext cx="1162050" cy="1171575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2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89%</a:t>
          </a:r>
          <a:endParaRPr lang="en-US" sz="32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10</xdr:col>
      <xdr:colOff>361951</xdr:colOff>
      <xdr:row>6</xdr:row>
      <xdr:rowOff>0</xdr:rowOff>
    </xdr:from>
    <xdr:to>
      <xdr:col>12</xdr:col>
      <xdr:colOff>304801</xdr:colOff>
      <xdr:row>12</xdr:row>
      <xdr:rowOff>28575</xdr:rowOff>
    </xdr:to>
    <xdr:sp macro="" textlink="">
      <xdr:nvSpPr>
        <xdr:cNvPr id="12" name="Circle: Hollow 11">
          <a:extLst>
            <a:ext uri="{FF2B5EF4-FFF2-40B4-BE49-F238E27FC236}">
              <a16:creationId xmlns:a16="http://schemas.microsoft.com/office/drawing/2014/main" id="{184930EF-DA4C-4593-BF66-2572E789569F}"/>
            </a:ext>
          </a:extLst>
        </xdr:cNvPr>
        <xdr:cNvSpPr/>
      </xdr:nvSpPr>
      <xdr:spPr>
        <a:xfrm>
          <a:off x="6457951" y="1143000"/>
          <a:ext cx="1162050" cy="1171575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2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82%</a:t>
          </a:r>
          <a:endParaRPr lang="en-US" sz="32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14</xdr:col>
      <xdr:colOff>523875</xdr:colOff>
      <xdr:row>5</xdr:row>
      <xdr:rowOff>161925</xdr:rowOff>
    </xdr:from>
    <xdr:to>
      <xdr:col>16</xdr:col>
      <xdr:colOff>466725</xdr:colOff>
      <xdr:row>12</xdr:row>
      <xdr:rowOff>0</xdr:rowOff>
    </xdr:to>
    <xdr:sp macro="" textlink="">
      <xdr:nvSpPr>
        <xdr:cNvPr id="13" name="Circle: Hollow 12">
          <a:extLst>
            <a:ext uri="{FF2B5EF4-FFF2-40B4-BE49-F238E27FC236}">
              <a16:creationId xmlns:a16="http://schemas.microsoft.com/office/drawing/2014/main" id="{11893433-8997-4247-B520-47FE74C37212}"/>
            </a:ext>
          </a:extLst>
        </xdr:cNvPr>
        <xdr:cNvSpPr/>
      </xdr:nvSpPr>
      <xdr:spPr>
        <a:xfrm>
          <a:off x="9058275" y="1114425"/>
          <a:ext cx="1162050" cy="1171575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32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84%</a:t>
          </a:r>
          <a:endParaRPr lang="en-US" sz="32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4</xdr:col>
      <xdr:colOff>590550</xdr:colOff>
      <xdr:row>15</xdr:row>
      <xdr:rowOff>76200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17F5314A-33B3-468E-A980-8ADE50DDE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1</xdr:row>
      <xdr:rowOff>9525</xdr:rowOff>
    </xdr:from>
    <xdr:to>
      <xdr:col>9</xdr:col>
      <xdr:colOff>114300</xdr:colOff>
      <xdr:row>15</xdr:row>
      <xdr:rowOff>85725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2971E5BA-ED7B-4705-B6ED-62077E313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266700</xdr:colOff>
      <xdr:row>1</xdr:row>
      <xdr:rowOff>9525</xdr:rowOff>
    </xdr:from>
    <xdr:to>
      <xdr:col>13</xdr:col>
      <xdr:colOff>276225</xdr:colOff>
      <xdr:row>15</xdr:row>
      <xdr:rowOff>85725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CD4455-7AA1-41FD-BB06-8FA24F7F5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447675</xdr:colOff>
      <xdr:row>1</xdr:row>
      <xdr:rowOff>0</xdr:rowOff>
    </xdr:from>
    <xdr:to>
      <xdr:col>17</xdr:col>
      <xdr:colOff>438150</xdr:colOff>
      <xdr:row>15</xdr:row>
      <xdr:rowOff>76200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F4A84851-275A-45B9-92FF-C9DCA78A5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561975</xdr:colOff>
      <xdr:row>1</xdr:row>
      <xdr:rowOff>0</xdr:rowOff>
    </xdr:from>
    <xdr:to>
      <xdr:col>21</xdr:col>
      <xdr:colOff>561975</xdr:colOff>
      <xdr:row>15</xdr:row>
      <xdr:rowOff>76200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D4ABC55-630A-4622-8B78-0D23D3113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495300</xdr:colOff>
      <xdr:row>6</xdr:row>
      <xdr:rowOff>66675</xdr:rowOff>
    </xdr:from>
    <xdr:to>
      <xdr:col>4</xdr:col>
      <xdr:colOff>66675</xdr:colOff>
      <xdr:row>12</xdr:row>
      <xdr:rowOff>142874</xdr:rowOff>
    </xdr:to>
    <xdr:sp macro="" textlink="">
      <xdr:nvSpPr>
        <xdr:cNvPr id="7" name="Circle: Hollow 6">
          <a:extLst>
            <a:ext uri="{FF2B5EF4-FFF2-40B4-BE49-F238E27FC236}">
              <a16:creationId xmlns:a16="http://schemas.microsoft.com/office/drawing/2014/main" id="{2AAA7548-D0E3-4BD0-B2FA-4EED7B43621C}"/>
            </a:ext>
          </a:extLst>
        </xdr:cNvPr>
        <xdr:cNvSpPr/>
      </xdr:nvSpPr>
      <xdr:spPr>
        <a:xfrm>
          <a:off x="1104900" y="1209675"/>
          <a:ext cx="1400175" cy="1219199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89%</a:t>
          </a:r>
          <a:endParaRPr lang="en-US" sz="40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6</xdr:col>
      <xdr:colOff>57150</xdr:colOff>
      <xdr:row>6</xdr:row>
      <xdr:rowOff>47625</xdr:rowOff>
    </xdr:from>
    <xdr:to>
      <xdr:col>8</xdr:col>
      <xdr:colOff>238125</xdr:colOff>
      <xdr:row>12</xdr:row>
      <xdr:rowOff>123824</xdr:rowOff>
    </xdr:to>
    <xdr:sp macro="" textlink="">
      <xdr:nvSpPr>
        <xdr:cNvPr id="8" name="Circle: Hollow 7">
          <a:extLst>
            <a:ext uri="{FF2B5EF4-FFF2-40B4-BE49-F238E27FC236}">
              <a16:creationId xmlns:a16="http://schemas.microsoft.com/office/drawing/2014/main" id="{51B71685-FD6B-4EFE-BE31-F2B92D1B0648}"/>
            </a:ext>
          </a:extLst>
        </xdr:cNvPr>
        <xdr:cNvSpPr/>
      </xdr:nvSpPr>
      <xdr:spPr>
        <a:xfrm>
          <a:off x="3714750" y="1190625"/>
          <a:ext cx="1400175" cy="1219199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46%</a:t>
          </a:r>
          <a:endParaRPr lang="en-US" sz="40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14</xdr:col>
      <xdr:colOff>361950</xdr:colOff>
      <xdr:row>6</xdr:row>
      <xdr:rowOff>47625</xdr:rowOff>
    </xdr:from>
    <xdr:to>
      <xdr:col>16</xdr:col>
      <xdr:colOff>542925</xdr:colOff>
      <xdr:row>12</xdr:row>
      <xdr:rowOff>123824</xdr:rowOff>
    </xdr:to>
    <xdr:sp macro="" textlink="">
      <xdr:nvSpPr>
        <xdr:cNvPr id="9" name="Circle: Hollow 8">
          <a:extLst>
            <a:ext uri="{FF2B5EF4-FFF2-40B4-BE49-F238E27FC236}">
              <a16:creationId xmlns:a16="http://schemas.microsoft.com/office/drawing/2014/main" id="{A677958F-6DB2-441F-B037-48513A6E8A91}"/>
            </a:ext>
          </a:extLst>
        </xdr:cNvPr>
        <xdr:cNvSpPr/>
      </xdr:nvSpPr>
      <xdr:spPr>
        <a:xfrm>
          <a:off x="8896350" y="1190625"/>
          <a:ext cx="1400175" cy="1219199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78%</a:t>
          </a:r>
          <a:endParaRPr lang="en-US" sz="40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  <xdr:twoCellAnchor>
    <xdr:from>
      <xdr:col>18</xdr:col>
      <xdr:colOff>533400</xdr:colOff>
      <xdr:row>6</xdr:row>
      <xdr:rowOff>57150</xdr:rowOff>
    </xdr:from>
    <xdr:to>
      <xdr:col>21</xdr:col>
      <xdr:colOff>104775</xdr:colOff>
      <xdr:row>12</xdr:row>
      <xdr:rowOff>133349</xdr:rowOff>
    </xdr:to>
    <xdr:sp macro="" textlink="">
      <xdr:nvSpPr>
        <xdr:cNvPr id="10" name="Circle: Hollow 9">
          <a:extLst>
            <a:ext uri="{FF2B5EF4-FFF2-40B4-BE49-F238E27FC236}">
              <a16:creationId xmlns:a16="http://schemas.microsoft.com/office/drawing/2014/main" id="{AD92F76E-0070-4BA5-A2E6-65B06B241345}"/>
            </a:ext>
          </a:extLst>
        </xdr:cNvPr>
        <xdr:cNvSpPr/>
      </xdr:nvSpPr>
      <xdr:spPr>
        <a:xfrm>
          <a:off x="11506200" y="1200150"/>
          <a:ext cx="1400175" cy="1219199"/>
        </a:xfrm>
        <a:prstGeom prst="donut">
          <a:avLst>
            <a:gd name="adj" fmla="val 46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69%</a:t>
          </a:r>
          <a:endParaRPr lang="en-US" sz="40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0.23087</cdr:x>
      <cdr:y>0.36921</cdr:y>
    </cdr:from>
    <cdr:to>
      <cdr:x>0.80285</cdr:x>
      <cdr:y>0.81366</cdr:y>
    </cdr:to>
    <cdr:sp macro="" textlink="">
      <cdr:nvSpPr>
        <cdr:cNvPr id="2" name="Circle: Hollow 1">
          <a:extLst xmlns:a="http://schemas.openxmlformats.org/drawingml/2006/main">
            <a:ext uri="{FF2B5EF4-FFF2-40B4-BE49-F238E27FC236}">
              <a16:creationId xmlns:a16="http://schemas.microsoft.com/office/drawing/2014/main" id="{08DFD055-4D73-4068-B69C-69A22019BE9B}"/>
            </a:ext>
          </a:extLst>
        </cdr:cNvPr>
        <cdr:cNvSpPr/>
      </cdr:nvSpPr>
      <cdr:spPr>
        <a:xfrm xmlns:a="http://schemas.openxmlformats.org/drawingml/2006/main">
          <a:off x="565150" y="1012825"/>
          <a:ext cx="1400175" cy="1219199"/>
        </a:xfrm>
        <a:prstGeom xmlns:a="http://schemas.openxmlformats.org/drawingml/2006/main" prst="donut">
          <a:avLst>
            <a:gd name="adj" fmla="val 46778"/>
          </a:avLst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4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Tw Cen MT Condensed" panose="020B0606020104020203" pitchFamily="34" charset="0"/>
              <a:cs typeface="Courier New" panose="02070309020205020404" pitchFamily="49" charset="0"/>
            </a:rPr>
            <a:t>56%</a:t>
          </a:r>
          <a:endParaRPr lang="en-US" sz="4000">
            <a:solidFill>
              <a:schemeClr val="tx1"/>
            </a:solidFill>
            <a:latin typeface="Tw Cen MT Condensed" panose="020B0606020104020203" pitchFamily="34" charset="0"/>
            <a:cs typeface="Courier New" panose="02070309020205020404" pitchFamily="49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D1" workbookViewId="0">
      <selection activeCell="L4" sqref="L4"/>
    </sheetView>
  </sheetViews>
  <sheetFormatPr defaultRowHeight="14.4" x14ac:dyDescent="0.3"/>
  <cols>
    <col min="1" max="1" width="9.6640625" style="1" bestFit="1" customWidth="1"/>
    <col min="2" max="2" width="15.33203125" bestFit="1" customWidth="1"/>
    <col min="4" max="4" width="14.109375" bestFit="1" customWidth="1"/>
    <col min="5" max="5" width="12.6640625" bestFit="1" customWidth="1"/>
    <col min="6" max="6" width="9.109375" style="2"/>
    <col min="7" max="7" width="15" bestFit="1" customWidth="1"/>
    <col min="8" max="8" width="10.6640625" bestFit="1" customWidth="1"/>
    <col min="9" max="9" width="24.6640625" style="3" bestFit="1" customWidth="1"/>
    <col min="12" max="12" width="54.6640625" customWidth="1"/>
  </cols>
  <sheetData>
    <row r="1" spans="1:12" x14ac:dyDescent="0.3">
      <c r="A1" s="1" t="s">
        <v>0</v>
      </c>
      <c r="B1" t="s">
        <v>6</v>
      </c>
      <c r="C1" t="s">
        <v>1</v>
      </c>
      <c r="D1" t="s">
        <v>8</v>
      </c>
      <c r="E1" t="s">
        <v>7</v>
      </c>
      <c r="F1" s="2" t="s">
        <v>2</v>
      </c>
      <c r="G1" t="s">
        <v>3</v>
      </c>
      <c r="H1" t="s">
        <v>4</v>
      </c>
      <c r="I1" s="3" t="s">
        <v>5</v>
      </c>
    </row>
    <row r="2" spans="1:12" x14ac:dyDescent="0.3">
      <c r="A2" s="1">
        <v>42891</v>
      </c>
      <c r="B2">
        <v>6</v>
      </c>
      <c r="C2">
        <v>0.75</v>
      </c>
      <c r="D2">
        <v>1.75</v>
      </c>
      <c r="E2">
        <v>0</v>
      </c>
      <c r="F2" s="2">
        <f>(B2 + C2+D2+E2)</f>
        <v>8.5</v>
      </c>
      <c r="G2">
        <v>40</v>
      </c>
      <c r="H2" s="2">
        <f>(G2 - F2)</f>
        <v>31.5</v>
      </c>
      <c r="I2" s="3">
        <f>(H2/G2)*100</f>
        <v>78.75</v>
      </c>
    </row>
    <row r="3" spans="1:12" ht="28.8" x14ac:dyDescent="0.3">
      <c r="A3" s="1">
        <v>42898</v>
      </c>
      <c r="B3">
        <v>3.25</v>
      </c>
      <c r="C3">
        <v>1.25</v>
      </c>
      <c r="D3">
        <v>0</v>
      </c>
      <c r="E3">
        <v>0</v>
      </c>
      <c r="F3" s="2">
        <f t="shared" ref="F3:F13" si="0">(B3 + C3+D3+E3)</f>
        <v>4.5</v>
      </c>
      <c r="G3">
        <v>40</v>
      </c>
      <c r="H3">
        <f t="shared" ref="H3:H13" si="1">(G3 - F3)</f>
        <v>35.5</v>
      </c>
      <c r="I3" s="3">
        <f t="shared" ref="I3:I13" si="2">(H3/G3)*100</f>
        <v>88.75</v>
      </c>
      <c r="L3" s="4" t="s">
        <v>11</v>
      </c>
    </row>
    <row r="4" spans="1:12" x14ac:dyDescent="0.3">
      <c r="A4" s="1">
        <v>42905</v>
      </c>
      <c r="B4">
        <v>6.25</v>
      </c>
      <c r="C4">
        <v>0.5</v>
      </c>
      <c r="D4">
        <v>0.5</v>
      </c>
      <c r="E4">
        <v>0</v>
      </c>
      <c r="F4" s="2">
        <f t="shared" si="0"/>
        <v>7.25</v>
      </c>
      <c r="G4">
        <v>40</v>
      </c>
      <c r="H4">
        <f t="shared" si="1"/>
        <v>32.75</v>
      </c>
      <c r="I4" s="3">
        <f t="shared" si="2"/>
        <v>81.875</v>
      </c>
    </row>
    <row r="5" spans="1:12" x14ac:dyDescent="0.3">
      <c r="A5" s="1">
        <v>42912</v>
      </c>
      <c r="B5">
        <v>4</v>
      </c>
      <c r="C5">
        <v>0</v>
      </c>
      <c r="D5">
        <v>0</v>
      </c>
      <c r="E5">
        <v>2.5</v>
      </c>
      <c r="F5" s="2">
        <f t="shared" si="0"/>
        <v>6.5</v>
      </c>
      <c r="G5">
        <v>40</v>
      </c>
      <c r="H5">
        <f t="shared" si="1"/>
        <v>33.5</v>
      </c>
      <c r="I5" s="3">
        <f t="shared" si="2"/>
        <v>83.75</v>
      </c>
    </row>
    <row r="6" spans="1:12" x14ac:dyDescent="0.3">
      <c r="A6" s="1">
        <v>42919</v>
      </c>
      <c r="B6">
        <v>3.5</v>
      </c>
      <c r="C6">
        <v>0</v>
      </c>
      <c r="D6">
        <v>0</v>
      </c>
      <c r="E6">
        <v>0</v>
      </c>
      <c r="F6" s="2">
        <f t="shared" si="0"/>
        <v>3.5</v>
      </c>
      <c r="G6">
        <v>32</v>
      </c>
      <c r="H6">
        <f t="shared" si="1"/>
        <v>28.5</v>
      </c>
      <c r="I6" s="3">
        <f t="shared" si="2"/>
        <v>89.0625</v>
      </c>
    </row>
    <row r="7" spans="1:12" x14ac:dyDescent="0.3">
      <c r="A7" s="1">
        <v>42926</v>
      </c>
      <c r="B7">
        <v>4.5</v>
      </c>
      <c r="C7">
        <v>9.25</v>
      </c>
      <c r="D7">
        <v>1.25</v>
      </c>
      <c r="E7">
        <v>6.75</v>
      </c>
      <c r="F7" s="2">
        <f t="shared" si="0"/>
        <v>21.75</v>
      </c>
      <c r="G7">
        <v>40</v>
      </c>
      <c r="H7">
        <f t="shared" si="1"/>
        <v>18.25</v>
      </c>
      <c r="I7" s="3">
        <f t="shared" si="2"/>
        <v>45.625</v>
      </c>
    </row>
    <row r="8" spans="1:12" x14ac:dyDescent="0.3">
      <c r="A8" s="1">
        <v>42933</v>
      </c>
      <c r="B8">
        <v>4.5</v>
      </c>
      <c r="C8">
        <v>12.75</v>
      </c>
      <c r="D8">
        <v>0</v>
      </c>
      <c r="E8">
        <v>0.5</v>
      </c>
      <c r="F8" s="2">
        <f t="shared" si="0"/>
        <v>17.75</v>
      </c>
      <c r="G8">
        <v>40</v>
      </c>
      <c r="H8">
        <f t="shared" si="1"/>
        <v>22.25</v>
      </c>
      <c r="I8" s="3">
        <f t="shared" si="2"/>
        <v>55.625</v>
      </c>
    </row>
    <row r="9" spans="1:12" x14ac:dyDescent="0.3">
      <c r="A9" s="1">
        <v>42940</v>
      </c>
      <c r="B9">
        <v>5</v>
      </c>
      <c r="C9">
        <v>1.25</v>
      </c>
      <c r="D9">
        <v>0</v>
      </c>
      <c r="E9">
        <v>2.75</v>
      </c>
      <c r="F9" s="2">
        <f t="shared" si="0"/>
        <v>9</v>
      </c>
      <c r="G9">
        <v>40</v>
      </c>
      <c r="H9">
        <f t="shared" si="1"/>
        <v>31</v>
      </c>
      <c r="I9" s="3">
        <f t="shared" si="2"/>
        <v>77.5</v>
      </c>
    </row>
    <row r="10" spans="1:12" x14ac:dyDescent="0.3">
      <c r="A10" s="1">
        <v>42947</v>
      </c>
      <c r="B10">
        <v>7.75</v>
      </c>
      <c r="C10">
        <v>1.5</v>
      </c>
      <c r="D10">
        <v>2.25</v>
      </c>
      <c r="E10">
        <v>1</v>
      </c>
      <c r="F10" s="2">
        <f t="shared" si="0"/>
        <v>12.5</v>
      </c>
      <c r="G10">
        <v>40</v>
      </c>
      <c r="H10">
        <f t="shared" si="1"/>
        <v>27.5</v>
      </c>
      <c r="I10" s="3">
        <f t="shared" si="2"/>
        <v>68.75</v>
      </c>
    </row>
    <row r="11" spans="1:12" x14ac:dyDescent="0.3">
      <c r="A11" s="1">
        <v>42954</v>
      </c>
      <c r="B11">
        <v>8</v>
      </c>
      <c r="C11">
        <v>1.5</v>
      </c>
      <c r="E11">
        <v>1.25</v>
      </c>
      <c r="F11" s="2">
        <f t="shared" si="0"/>
        <v>10.75</v>
      </c>
      <c r="G11">
        <v>40</v>
      </c>
      <c r="H11">
        <f t="shared" si="1"/>
        <v>29.25</v>
      </c>
      <c r="I11" s="3">
        <f t="shared" si="2"/>
        <v>73.125</v>
      </c>
    </row>
    <row r="12" spans="1:12" x14ac:dyDescent="0.3">
      <c r="A12" s="1">
        <v>42961</v>
      </c>
      <c r="B12">
        <v>7</v>
      </c>
      <c r="C12">
        <v>14</v>
      </c>
      <c r="F12" s="2">
        <f t="shared" si="0"/>
        <v>21</v>
      </c>
      <c r="G12">
        <v>40</v>
      </c>
      <c r="H12">
        <f t="shared" si="1"/>
        <v>19</v>
      </c>
      <c r="I12" s="3">
        <f t="shared" si="2"/>
        <v>47.5</v>
      </c>
    </row>
    <row r="13" spans="1:12" x14ac:dyDescent="0.3">
      <c r="A13" s="1">
        <v>42968</v>
      </c>
      <c r="B13">
        <v>4</v>
      </c>
      <c r="C13">
        <v>15</v>
      </c>
      <c r="E13">
        <v>0.5</v>
      </c>
      <c r="F13" s="2">
        <f t="shared" si="0"/>
        <v>19.5</v>
      </c>
      <c r="G13">
        <v>32</v>
      </c>
      <c r="H13">
        <f t="shared" si="1"/>
        <v>12.5</v>
      </c>
      <c r="I13" s="3">
        <f t="shared" si="2"/>
        <v>39.0625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XFD1"/>
    </sheetView>
  </sheetViews>
  <sheetFormatPr defaultRowHeight="14.4" x14ac:dyDescent="0.3"/>
  <sheetData>
    <row r="1" spans="1:1" s="5" customFormat="1" ht="20.399999999999999" thickBot="1" x14ac:dyDescent="0.45">
      <c r="A1" s="5" t="s">
        <v>9</v>
      </c>
    </row>
    <row r="2" spans="1:1" ht="15" thickTop="1" x14ac:dyDescent="0.3"/>
  </sheetData>
  <mergeCells count="1">
    <mergeCell ref="A1:XF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XFD1"/>
    </sheetView>
  </sheetViews>
  <sheetFormatPr defaultRowHeight="14.4" x14ac:dyDescent="0.3"/>
  <sheetData>
    <row r="1" spans="1:1" s="5" customFormat="1" ht="20.399999999999999" thickBot="1" x14ac:dyDescent="0.45">
      <c r="A1" s="5" t="s">
        <v>10</v>
      </c>
    </row>
    <row r="2" spans="1:1" ht="15" thickTop="1" x14ac:dyDescent="0.3"/>
  </sheetData>
  <mergeCells count="1">
    <mergeCell ref="A1:XF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2017-06</vt:lpstr>
      <vt:lpstr>2017-07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Farrell</dc:creator>
  <cp:lastModifiedBy>Tony Farrell</cp:lastModifiedBy>
  <dcterms:created xsi:type="dcterms:W3CDTF">2017-08-03T14:41:39Z</dcterms:created>
  <dcterms:modified xsi:type="dcterms:W3CDTF">2017-09-03T21:26:21Z</dcterms:modified>
</cp:coreProperties>
</file>